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usoch.sharepoint.com/sites/hsl/4 Verbnde/10.01  VSL SO/10.1.04  Ressorts, Themen/10.1.4.07  Berufsauftrag/4.1.4.7.1  BA SO/"/>
    </mc:Choice>
  </mc:AlternateContent>
  <xr:revisionPtr revIDLastSave="1" documentId="11_5A4C47F361EAC9F84B60900A285337C4685396DA" xr6:coauthVersionLast="46" xr6:coauthVersionMax="46" xr10:uidLastSave="{3AE0E835-D7A7-41AC-AEF5-59D413215614}"/>
  <bookViews>
    <workbookView xWindow="-108" yWindow="-108" windowWidth="41496" windowHeight="168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3" i="1"/>
  <c r="H22" i="1"/>
  <c r="H36" i="1"/>
  <c r="H38" i="1" s="1"/>
  <c r="H27" i="1"/>
  <c r="H17" i="1"/>
  <c r="H19" i="1" s="1"/>
  <c r="H12" i="1"/>
  <c r="H14" i="1" s="1"/>
  <c r="H33" i="1" l="1"/>
  <c r="H24" i="1"/>
  <c r="H13" i="1"/>
</calcChain>
</file>

<file path=xl/sharedStrings.xml><?xml version="1.0" encoding="utf-8"?>
<sst xmlns="http://schemas.openxmlformats.org/spreadsheetml/2006/main" count="80" uniqueCount="37">
  <si>
    <t>Schule:</t>
  </si>
  <si>
    <t>Name, Vorname:</t>
  </si>
  <si>
    <t>Funktion:</t>
  </si>
  <si>
    <t>Schuljahr:</t>
  </si>
  <si>
    <t>Lektionen</t>
  </si>
  <si>
    <t>Stunden</t>
  </si>
  <si>
    <t>Jahresarbeitszeit:</t>
  </si>
  <si>
    <t>%</t>
  </si>
  <si>
    <t>Ort und Datum:</t>
  </si>
  <si>
    <t>Pensum (excl. Entlastungslektionen):</t>
  </si>
  <si>
    <t>Entlastungslektion:</t>
  </si>
  <si>
    <t xml:space="preserve">Lektionen </t>
  </si>
  <si>
    <t>Grundangaben</t>
  </si>
  <si>
    <t>Gesamtpensum:</t>
  </si>
  <si>
    <t>A</t>
  </si>
  <si>
    <t>B</t>
  </si>
  <si>
    <t>C</t>
  </si>
  <si>
    <t xml:space="preserve">Arbeitszeittotal </t>
  </si>
  <si>
    <t>Ressourcen im Arbeitsfeld 1  "Unterricht und Klasse"</t>
  </si>
  <si>
    <t>Ressourcen im Arbeitsfeld 3  "Schule"</t>
  </si>
  <si>
    <t>Ressourcen im Arbeitsfeld 4  "Lehrperson"</t>
  </si>
  <si>
    <t>D</t>
  </si>
  <si>
    <t xml:space="preserve">  davon für Spezialaufgabe</t>
  </si>
  <si>
    <t>Muster Martina</t>
  </si>
  <si>
    <t xml:space="preserve">Klassenlehrerin 3a </t>
  </si>
  <si>
    <t>Primarschule Musterwil</t>
  </si>
  <si>
    <t>Klassenleitung</t>
  </si>
  <si>
    <t>ICT-First-Level-Support</t>
  </si>
  <si>
    <t>Arbeitszeit von</t>
  </si>
  <si>
    <t>A in %</t>
  </si>
  <si>
    <t xml:space="preserve"> -</t>
  </si>
  <si>
    <t>Werkraum</t>
  </si>
  <si>
    <t>AG Elternrat</t>
  </si>
  <si>
    <t>2020/21</t>
  </si>
  <si>
    <t>Persönliches Pensenblatt</t>
  </si>
  <si>
    <t>Musterwil, 29.06.2020</t>
  </si>
  <si>
    <t>Ressourcen im Arbeitsfeld 2  "Schülerinnen und Schüler"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</si>
</sst>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0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4" borderId="14" xfId="0" applyFont="1" applyFill="1" applyBorder="1"/>
    <xf numFmtId="164" fontId="1" fillId="4" borderId="2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zoomScale="110" zoomScaleNormal="110" workbookViewId="0">
      <selection activeCell="B43" sqref="B43"/>
    </sheetView>
  </sheetViews>
  <sheetFormatPr baseColWidth="10" defaultRowHeight="14.4" x14ac:dyDescent="0.3"/>
  <cols>
    <col min="1" max="1" width="2.21875" customWidth="1"/>
    <col min="2" max="2" width="4.109375" customWidth="1"/>
    <col min="3" max="3" width="14.33203125" customWidth="1"/>
    <col min="4" max="4" width="7.5546875" customWidth="1"/>
    <col min="5" max="5" width="9.33203125" customWidth="1"/>
    <col min="6" max="6" width="11" customWidth="1"/>
    <col min="7" max="7" width="2.88671875" style="14" customWidth="1"/>
    <col min="8" max="8" width="10.44140625" customWidth="1"/>
    <col min="9" max="9" width="10.33203125" customWidth="1"/>
    <col min="10" max="10" width="5.109375" customWidth="1"/>
  </cols>
  <sheetData>
    <row r="1" spans="2:11" ht="12" customHeight="1" thickBot="1" x14ac:dyDescent="0.35"/>
    <row r="2" spans="2:11" s="9" customFormat="1" ht="15" customHeight="1" thickBot="1" x14ac:dyDescent="0.3">
      <c r="B2" s="43" t="s">
        <v>34</v>
      </c>
      <c r="C2" s="44"/>
      <c r="D2" s="44"/>
      <c r="E2" s="44"/>
      <c r="F2" s="44"/>
      <c r="G2" s="44"/>
      <c r="H2" s="44"/>
      <c r="I2" s="45"/>
    </row>
    <row r="3" spans="2:11" s="9" customFormat="1" ht="15" customHeight="1" thickBot="1" x14ac:dyDescent="0.3">
      <c r="B3" s="46" t="s">
        <v>12</v>
      </c>
      <c r="C3" s="47"/>
      <c r="D3" s="47"/>
      <c r="E3" s="47"/>
      <c r="F3" s="47"/>
      <c r="G3" s="47"/>
      <c r="H3" s="47"/>
      <c r="I3" s="48"/>
    </row>
    <row r="4" spans="2:11" x14ac:dyDescent="0.3">
      <c r="B4" s="49" t="s">
        <v>0</v>
      </c>
      <c r="C4" s="50"/>
      <c r="D4" s="56" t="s">
        <v>25</v>
      </c>
      <c r="E4" s="56"/>
      <c r="F4" s="56"/>
      <c r="G4" s="10"/>
      <c r="H4" s="4" t="s">
        <v>3</v>
      </c>
      <c r="I4" s="35" t="s">
        <v>33</v>
      </c>
      <c r="J4" s="1"/>
      <c r="K4" s="1"/>
    </row>
    <row r="5" spans="2:11" x14ac:dyDescent="0.3">
      <c r="B5" s="41" t="s">
        <v>1</v>
      </c>
      <c r="C5" s="42"/>
      <c r="D5" s="57" t="s">
        <v>23</v>
      </c>
      <c r="E5" s="57"/>
      <c r="F5" s="57"/>
      <c r="G5" s="57"/>
      <c r="H5" s="57"/>
      <c r="I5" s="58"/>
      <c r="J5" s="1"/>
      <c r="K5" s="1"/>
    </row>
    <row r="6" spans="2:11" x14ac:dyDescent="0.3">
      <c r="B6" s="41" t="s">
        <v>2</v>
      </c>
      <c r="C6" s="42"/>
      <c r="D6" s="59" t="s">
        <v>24</v>
      </c>
      <c r="E6" s="59"/>
      <c r="F6" s="59"/>
      <c r="G6" s="59"/>
      <c r="H6" s="59"/>
      <c r="I6" s="60"/>
      <c r="J6" s="1"/>
      <c r="K6" s="1"/>
    </row>
    <row r="7" spans="2:11" ht="13.95" customHeight="1" x14ac:dyDescent="0.3">
      <c r="B7" s="15" t="s">
        <v>9</v>
      </c>
      <c r="C7" s="16"/>
      <c r="D7" s="16"/>
      <c r="E7" s="2"/>
      <c r="F7" s="2"/>
      <c r="G7" s="19" t="s">
        <v>14</v>
      </c>
      <c r="H7" s="36">
        <v>26</v>
      </c>
      <c r="I7" s="5" t="s">
        <v>4</v>
      </c>
      <c r="J7" s="1"/>
      <c r="K7" s="1"/>
    </row>
    <row r="8" spans="2:11" s="1" customFormat="1" ht="13.95" customHeight="1" x14ac:dyDescent="0.25">
      <c r="B8" s="41" t="s">
        <v>10</v>
      </c>
      <c r="C8" s="42"/>
      <c r="D8" s="57" t="s">
        <v>26</v>
      </c>
      <c r="E8" s="57"/>
      <c r="F8" s="57"/>
      <c r="G8" s="19" t="s">
        <v>15</v>
      </c>
      <c r="H8" s="36">
        <v>1</v>
      </c>
      <c r="I8" s="5" t="s">
        <v>11</v>
      </c>
    </row>
    <row r="9" spans="2:11" s="1" customFormat="1" ht="13.8" x14ac:dyDescent="0.25">
      <c r="B9" s="41" t="s">
        <v>10</v>
      </c>
      <c r="C9" s="42"/>
      <c r="D9" s="59" t="s">
        <v>27</v>
      </c>
      <c r="E9" s="59"/>
      <c r="F9" s="59"/>
      <c r="G9" s="19" t="s">
        <v>16</v>
      </c>
      <c r="H9" s="36">
        <v>2</v>
      </c>
      <c r="I9" s="5" t="s">
        <v>4</v>
      </c>
    </row>
    <row r="10" spans="2:11" s="1" customFormat="1" ht="13.8" x14ac:dyDescent="0.25">
      <c r="B10" s="41" t="s">
        <v>10</v>
      </c>
      <c r="C10" s="42"/>
      <c r="D10" s="59" t="s">
        <v>30</v>
      </c>
      <c r="E10" s="59"/>
      <c r="F10" s="59"/>
      <c r="G10" s="19" t="s">
        <v>21</v>
      </c>
      <c r="H10" s="36"/>
      <c r="I10" s="5" t="s">
        <v>4</v>
      </c>
    </row>
    <row r="11" spans="2:11" s="1" customFormat="1" ht="13.8" x14ac:dyDescent="0.25">
      <c r="B11" s="17"/>
      <c r="C11" s="18"/>
      <c r="D11" s="19"/>
      <c r="E11" s="11"/>
      <c r="F11" s="11"/>
      <c r="G11" s="11"/>
      <c r="H11" s="24"/>
      <c r="I11" s="20"/>
    </row>
    <row r="12" spans="2:11" s="1" customFormat="1" ht="13.8" x14ac:dyDescent="0.25">
      <c r="B12" s="17" t="s">
        <v>13</v>
      </c>
      <c r="C12" s="18"/>
      <c r="D12" s="19"/>
      <c r="E12" s="11"/>
      <c r="F12" s="11"/>
      <c r="G12" s="11"/>
      <c r="H12" s="30">
        <f>SUM(H7:H11)</f>
        <v>29</v>
      </c>
      <c r="I12" s="20" t="s">
        <v>4</v>
      </c>
    </row>
    <row r="13" spans="2:11" s="1" customFormat="1" ht="13.8" x14ac:dyDescent="0.25">
      <c r="B13" s="17"/>
      <c r="C13" s="18"/>
      <c r="D13" s="19"/>
      <c r="E13" s="11"/>
      <c r="F13" s="11"/>
      <c r="G13" s="11"/>
      <c r="H13" s="30">
        <f>H12*100/29</f>
        <v>100</v>
      </c>
      <c r="I13" s="20" t="s">
        <v>7</v>
      </c>
    </row>
    <row r="14" spans="2:11" s="1" customFormat="1" ht="13.8" x14ac:dyDescent="0.25">
      <c r="B14" s="17" t="s">
        <v>6</v>
      </c>
      <c r="C14" s="18"/>
      <c r="D14" s="19"/>
      <c r="E14" s="11"/>
      <c r="F14" s="11"/>
      <c r="G14" s="11"/>
      <c r="H14" s="30">
        <f>H12*1890/29</f>
        <v>1890</v>
      </c>
      <c r="I14" s="20" t="s">
        <v>5</v>
      </c>
    </row>
    <row r="15" spans="2:11" s="1" customFormat="1" thickBot="1" x14ac:dyDescent="0.3">
      <c r="B15" s="54"/>
      <c r="C15" s="55"/>
      <c r="D15" s="29"/>
      <c r="E15" s="12"/>
      <c r="F15" s="12"/>
      <c r="G15" s="12"/>
      <c r="H15" s="12"/>
      <c r="I15" s="21"/>
    </row>
    <row r="16" spans="2:11" ht="15" thickBot="1" x14ac:dyDescent="0.35">
      <c r="B16" s="51" t="s">
        <v>18</v>
      </c>
      <c r="C16" s="52"/>
      <c r="D16" s="52"/>
      <c r="E16" s="52"/>
      <c r="F16" s="52"/>
      <c r="G16" s="52"/>
      <c r="H16" s="52"/>
      <c r="I16" s="53"/>
      <c r="J16" s="1"/>
      <c r="K16" s="1"/>
    </row>
    <row r="17" spans="2:11" s="1" customFormat="1" ht="13.8" x14ac:dyDescent="0.25">
      <c r="B17" s="17" t="s">
        <v>28</v>
      </c>
      <c r="C17" s="18"/>
      <c r="D17" s="18" t="s">
        <v>29</v>
      </c>
      <c r="E17" s="37">
        <v>85</v>
      </c>
      <c r="F17" s="31"/>
      <c r="G17" s="18"/>
      <c r="H17" s="25">
        <f>(H7*(1890/29))*E17/100</f>
        <v>1440.3103448275861</v>
      </c>
      <c r="I17" s="22" t="s">
        <v>5</v>
      </c>
    </row>
    <row r="18" spans="2:11" s="1" customFormat="1" ht="13.8" x14ac:dyDescent="0.25">
      <c r="B18" s="17" t="s">
        <v>28</v>
      </c>
      <c r="C18" s="18"/>
      <c r="D18" s="38" t="s">
        <v>30</v>
      </c>
      <c r="E18" s="18"/>
      <c r="F18" s="18"/>
      <c r="G18" s="18"/>
      <c r="H18" s="24"/>
      <c r="I18" s="22" t="s">
        <v>5</v>
      </c>
    </row>
    <row r="19" spans="2:11" s="1" customFormat="1" ht="13.8" x14ac:dyDescent="0.25">
      <c r="B19" s="17" t="s">
        <v>17</v>
      </c>
      <c r="C19" s="18"/>
      <c r="D19" s="18"/>
      <c r="E19" s="18"/>
      <c r="F19" s="18"/>
      <c r="G19" s="18"/>
      <c r="H19" s="26">
        <f>SUM(H17:H18)</f>
        <v>1440.3103448275861</v>
      </c>
      <c r="I19" s="22" t="s">
        <v>5</v>
      </c>
    </row>
    <row r="20" spans="2:11" s="1" customFormat="1" thickBot="1" x14ac:dyDescent="0.3">
      <c r="B20" s="32"/>
      <c r="C20" s="33"/>
      <c r="D20" s="33"/>
      <c r="E20" s="33"/>
      <c r="F20" s="33"/>
      <c r="G20" s="33"/>
      <c r="H20" s="33"/>
      <c r="I20" s="34"/>
    </row>
    <row r="21" spans="2:11" ht="15" thickBot="1" x14ac:dyDescent="0.35">
      <c r="B21" s="51" t="s">
        <v>36</v>
      </c>
      <c r="C21" s="52"/>
      <c r="D21" s="52"/>
      <c r="E21" s="52"/>
      <c r="F21" s="52"/>
      <c r="G21" s="52"/>
      <c r="H21" s="52"/>
      <c r="I21" s="53"/>
      <c r="J21" s="1"/>
      <c r="K21" s="1"/>
    </row>
    <row r="22" spans="2:11" s="1" customFormat="1" ht="13.8" x14ac:dyDescent="0.25">
      <c r="B22" s="17" t="s">
        <v>28</v>
      </c>
      <c r="C22" s="18"/>
      <c r="D22" s="18" t="s">
        <v>29</v>
      </c>
      <c r="E22" s="37">
        <v>5</v>
      </c>
      <c r="F22" s="31"/>
      <c r="G22" s="18"/>
      <c r="H22" s="25">
        <f>(H7*(1890/29))*E22/100</f>
        <v>84.724137931034477</v>
      </c>
      <c r="I22" s="22" t="s">
        <v>5</v>
      </c>
    </row>
    <row r="23" spans="2:11" s="1" customFormat="1" ht="13.8" x14ac:dyDescent="0.25">
      <c r="B23" s="17" t="s">
        <v>28</v>
      </c>
      <c r="C23" s="18"/>
      <c r="D23" s="38" t="s">
        <v>15</v>
      </c>
      <c r="E23" s="18"/>
      <c r="F23" s="18"/>
      <c r="G23" s="18"/>
      <c r="H23" s="25">
        <f>H8*1890/29</f>
        <v>65.172413793103445</v>
      </c>
      <c r="I23" s="22" t="s">
        <v>5</v>
      </c>
    </row>
    <row r="24" spans="2:11" s="1" customFormat="1" ht="13.8" x14ac:dyDescent="0.25">
      <c r="B24" s="17" t="s">
        <v>17</v>
      </c>
      <c r="C24" s="18"/>
      <c r="D24" s="18"/>
      <c r="E24" s="18"/>
      <c r="F24" s="18"/>
      <c r="G24" s="18"/>
      <c r="H24" s="26">
        <f>SUM(H22:H23)</f>
        <v>149.89655172413791</v>
      </c>
      <c r="I24" s="22" t="s">
        <v>5</v>
      </c>
    </row>
    <row r="25" spans="2:11" s="1" customFormat="1" thickBot="1" x14ac:dyDescent="0.3">
      <c r="B25" s="32"/>
      <c r="C25" s="33"/>
      <c r="D25" s="33"/>
      <c r="E25" s="33"/>
      <c r="F25" s="33"/>
      <c r="G25" s="33"/>
      <c r="H25" s="33"/>
      <c r="I25" s="34"/>
    </row>
    <row r="26" spans="2:11" ht="15" thickBot="1" x14ac:dyDescent="0.35">
      <c r="B26" s="51" t="s">
        <v>19</v>
      </c>
      <c r="C26" s="52"/>
      <c r="D26" s="52"/>
      <c r="E26" s="52"/>
      <c r="F26" s="52"/>
      <c r="G26" s="52"/>
      <c r="H26" s="52"/>
      <c r="I26" s="53"/>
      <c r="J26" s="1"/>
      <c r="K26" s="1"/>
    </row>
    <row r="27" spans="2:11" s="1" customFormat="1" ht="13.8" x14ac:dyDescent="0.25">
      <c r="B27" s="17" t="s">
        <v>28</v>
      </c>
      <c r="C27" s="18"/>
      <c r="D27" s="18" t="s">
        <v>29</v>
      </c>
      <c r="E27" s="37">
        <v>5</v>
      </c>
      <c r="F27" s="31"/>
      <c r="G27" s="18"/>
      <c r="H27" s="25">
        <f>(H7*(1890/29))*E27/100</f>
        <v>84.724137931034477</v>
      </c>
      <c r="I27" s="22" t="s">
        <v>5</v>
      </c>
    </row>
    <row r="28" spans="2:11" s="1" customFormat="1" ht="15" customHeight="1" x14ac:dyDescent="0.25">
      <c r="B28" s="27" t="s">
        <v>22</v>
      </c>
      <c r="C28" s="28"/>
      <c r="D28" s="18"/>
      <c r="E28" s="57" t="s">
        <v>31</v>
      </c>
      <c r="F28" s="57"/>
      <c r="G28" s="11"/>
      <c r="H28" s="40">
        <v>30</v>
      </c>
      <c r="I28" s="5" t="s">
        <v>5</v>
      </c>
    </row>
    <row r="29" spans="2:11" s="1" customFormat="1" ht="13.8" x14ac:dyDescent="0.25">
      <c r="B29" s="41" t="s">
        <v>22</v>
      </c>
      <c r="C29" s="42"/>
      <c r="D29" s="42"/>
      <c r="E29" s="59" t="s">
        <v>32</v>
      </c>
      <c r="F29" s="59"/>
      <c r="G29" s="11"/>
      <c r="H29" s="39">
        <v>12</v>
      </c>
      <c r="I29" s="5" t="s">
        <v>5</v>
      </c>
    </row>
    <row r="30" spans="2:11" s="1" customFormat="1" ht="13.8" x14ac:dyDescent="0.25">
      <c r="B30" s="41" t="s">
        <v>22</v>
      </c>
      <c r="C30" s="42"/>
      <c r="D30" s="42"/>
      <c r="E30" s="59" t="s">
        <v>30</v>
      </c>
      <c r="F30" s="59"/>
      <c r="G30" s="11"/>
      <c r="H30" s="39"/>
      <c r="I30" s="5" t="s">
        <v>5</v>
      </c>
    </row>
    <row r="31" spans="2:11" s="1" customFormat="1" ht="13.8" x14ac:dyDescent="0.25">
      <c r="B31" s="27" t="s">
        <v>22</v>
      </c>
      <c r="C31" s="28"/>
      <c r="D31" s="28"/>
      <c r="E31" s="59" t="s">
        <v>30</v>
      </c>
      <c r="F31" s="59"/>
      <c r="G31" s="11"/>
      <c r="H31" s="39"/>
      <c r="I31" s="5" t="s">
        <v>5</v>
      </c>
    </row>
    <row r="32" spans="2:11" s="1" customFormat="1" ht="13.8" x14ac:dyDescent="0.25">
      <c r="B32" s="17" t="s">
        <v>28</v>
      </c>
      <c r="C32" s="18"/>
      <c r="D32" s="38" t="s">
        <v>16</v>
      </c>
      <c r="E32" s="18"/>
      <c r="F32" s="18"/>
      <c r="G32" s="18"/>
      <c r="H32" s="25">
        <f>H9*1890/29</f>
        <v>130.34482758620689</v>
      </c>
      <c r="I32" s="22" t="s">
        <v>5</v>
      </c>
    </row>
    <row r="33" spans="2:11" s="1" customFormat="1" ht="13.8" x14ac:dyDescent="0.25">
      <c r="B33" s="17" t="s">
        <v>17</v>
      </c>
      <c r="C33" s="18"/>
      <c r="D33" s="18"/>
      <c r="E33" s="18"/>
      <c r="F33" s="18"/>
      <c r="G33" s="18"/>
      <c r="H33" s="26">
        <f>H27+H32</f>
        <v>215.06896551724137</v>
      </c>
      <c r="I33" s="22" t="s">
        <v>5</v>
      </c>
    </row>
    <row r="34" spans="2:11" s="1" customFormat="1" thickBot="1" x14ac:dyDescent="0.3">
      <c r="B34" s="6"/>
      <c r="C34" s="7"/>
      <c r="D34" s="7"/>
      <c r="E34" s="7"/>
      <c r="F34" s="7"/>
      <c r="G34" s="12"/>
      <c r="H34" s="7"/>
      <c r="I34" s="8"/>
    </row>
    <row r="35" spans="2:11" ht="15" thickBot="1" x14ac:dyDescent="0.35">
      <c r="B35" s="51" t="s">
        <v>20</v>
      </c>
      <c r="C35" s="52"/>
      <c r="D35" s="52"/>
      <c r="E35" s="52"/>
      <c r="F35" s="52"/>
      <c r="G35" s="52"/>
      <c r="H35" s="52"/>
      <c r="I35" s="53"/>
      <c r="J35" s="1"/>
      <c r="K35" s="1"/>
    </row>
    <row r="36" spans="2:11" s="1" customFormat="1" ht="13.8" x14ac:dyDescent="0.25">
      <c r="B36" s="17" t="s">
        <v>28</v>
      </c>
      <c r="C36" s="18"/>
      <c r="D36" s="18" t="s">
        <v>29</v>
      </c>
      <c r="E36" s="37">
        <v>5</v>
      </c>
      <c r="F36" s="31"/>
      <c r="G36" s="18"/>
      <c r="H36" s="25">
        <f>(H7*(1890/29))*E36/100</f>
        <v>84.724137931034477</v>
      </c>
      <c r="I36" s="22" t="s">
        <v>5</v>
      </c>
    </row>
    <row r="37" spans="2:11" s="1" customFormat="1" ht="13.8" x14ac:dyDescent="0.25">
      <c r="B37" s="17" t="s">
        <v>28</v>
      </c>
      <c r="C37" s="18"/>
      <c r="D37" s="38" t="s">
        <v>30</v>
      </c>
      <c r="E37" s="18"/>
      <c r="F37" s="18"/>
      <c r="G37" s="18"/>
      <c r="H37" s="25"/>
      <c r="I37" s="22" t="s">
        <v>5</v>
      </c>
    </row>
    <row r="38" spans="2:11" s="1" customFormat="1" ht="13.8" x14ac:dyDescent="0.25">
      <c r="B38" s="17" t="s">
        <v>17</v>
      </c>
      <c r="C38" s="18"/>
      <c r="D38" s="18"/>
      <c r="E38" s="18"/>
      <c r="F38" s="18"/>
      <c r="G38" s="18"/>
      <c r="H38" s="26">
        <f>SUM(H36:H37)</f>
        <v>84.724137931034477</v>
      </c>
      <c r="I38" s="22" t="s">
        <v>5</v>
      </c>
    </row>
    <row r="39" spans="2:11" s="1" customFormat="1" thickBot="1" x14ac:dyDescent="0.3">
      <c r="B39" s="17"/>
      <c r="C39" s="18"/>
      <c r="D39" s="18"/>
      <c r="E39" s="18"/>
      <c r="F39" s="18"/>
      <c r="G39" s="18"/>
      <c r="H39" s="18"/>
      <c r="I39" s="22"/>
    </row>
    <row r="40" spans="2:11" s="1" customFormat="1" ht="14.4" customHeight="1" x14ac:dyDescent="0.25">
      <c r="B40" s="3" t="s">
        <v>8</v>
      </c>
      <c r="C40" s="4"/>
      <c r="D40" s="4"/>
      <c r="E40" s="56" t="s">
        <v>35</v>
      </c>
      <c r="F40" s="56"/>
      <c r="G40" s="56"/>
      <c r="H40" s="56"/>
      <c r="I40" s="23"/>
    </row>
    <row r="41" spans="2:11" s="1" customFormat="1" thickBot="1" x14ac:dyDescent="0.3">
      <c r="B41" s="6"/>
      <c r="C41" s="7"/>
      <c r="D41" s="7"/>
      <c r="E41" s="7"/>
      <c r="F41" s="7"/>
      <c r="G41" s="12"/>
      <c r="H41" s="7"/>
      <c r="I41" s="8"/>
    </row>
    <row r="42" spans="2:11" x14ac:dyDescent="0.3">
      <c r="C42" s="1"/>
      <c r="D42" s="1"/>
      <c r="E42" s="1"/>
      <c r="F42" s="1"/>
      <c r="G42" s="13"/>
      <c r="H42" s="1"/>
      <c r="I42" s="1"/>
      <c r="J42" s="1"/>
      <c r="K42" s="1"/>
    </row>
    <row r="43" spans="2:11" x14ac:dyDescent="0.3">
      <c r="C43" s="1"/>
      <c r="D43" s="1"/>
      <c r="E43" s="1"/>
      <c r="F43" s="1"/>
      <c r="G43" s="13"/>
      <c r="H43" s="1"/>
      <c r="I43" s="1"/>
      <c r="J43" s="1"/>
      <c r="K43" s="1"/>
    </row>
    <row r="44" spans="2:11" x14ac:dyDescent="0.3">
      <c r="C44" s="1"/>
      <c r="D44" s="1"/>
      <c r="E44" s="1"/>
      <c r="F44" s="1"/>
      <c r="G44" s="13"/>
      <c r="H44" s="1"/>
      <c r="I44" s="1"/>
      <c r="J44" s="1"/>
      <c r="K44" s="1"/>
    </row>
    <row r="45" spans="2:11" x14ac:dyDescent="0.3">
      <c r="C45" s="1"/>
      <c r="D45" s="1"/>
      <c r="E45" s="1"/>
      <c r="F45" s="1"/>
      <c r="G45" s="13"/>
      <c r="H45" s="1"/>
      <c r="I45" s="1"/>
      <c r="J45" s="1"/>
      <c r="K45" s="1"/>
    </row>
    <row r="46" spans="2:11" x14ac:dyDescent="0.3">
      <c r="C46" s="1"/>
      <c r="D46" s="1"/>
      <c r="E46" s="1"/>
      <c r="F46" s="1"/>
      <c r="G46" s="13"/>
      <c r="H46" s="1"/>
      <c r="I46" s="1"/>
      <c r="J46" s="1"/>
      <c r="K46" s="1"/>
    </row>
  </sheetData>
  <mergeCells count="26">
    <mergeCell ref="E29:F29"/>
    <mergeCell ref="E30:F30"/>
    <mergeCell ref="E31:F31"/>
    <mergeCell ref="E40:H40"/>
    <mergeCell ref="B35:I35"/>
    <mergeCell ref="D6:I6"/>
    <mergeCell ref="D8:F8"/>
    <mergeCell ref="D9:F9"/>
    <mergeCell ref="D10:F10"/>
    <mergeCell ref="E28:F28"/>
    <mergeCell ref="B9:C9"/>
    <mergeCell ref="B29:D29"/>
    <mergeCell ref="B30:D30"/>
    <mergeCell ref="B2:I2"/>
    <mergeCell ref="B3:I3"/>
    <mergeCell ref="B4:C4"/>
    <mergeCell ref="B5:C5"/>
    <mergeCell ref="B6:C6"/>
    <mergeCell ref="B8:C8"/>
    <mergeCell ref="B21:I21"/>
    <mergeCell ref="B26:I26"/>
    <mergeCell ref="B10:C10"/>
    <mergeCell ref="B15:C15"/>
    <mergeCell ref="B16:I16"/>
    <mergeCell ref="D4:F4"/>
    <mergeCell ref="D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E1CB22EF7104FB57EC49FFD092A26" ma:contentTypeVersion="8" ma:contentTypeDescription="Ein neues Dokument erstellen." ma:contentTypeScope="" ma:versionID="70266ab5f572206bd2bbf8c7c3336a9a">
  <xsd:schema xmlns:xsd="http://www.w3.org/2001/XMLSchema" xmlns:xs="http://www.w3.org/2001/XMLSchema" xmlns:p="http://schemas.microsoft.com/office/2006/metadata/properties" xmlns:ns2="d869f535-7727-4d75-8d1f-5a3d164a1f71" targetNamespace="http://schemas.microsoft.com/office/2006/metadata/properties" ma:root="true" ma:fieldsID="c10e20e1f071316098af7c1f45bef525" ns2:_="">
    <xsd:import namespace="d869f535-7727-4d75-8d1f-5a3d164a1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9f535-7727-4d75-8d1f-5a3d164a1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244F8-5B23-4EEB-BC15-D8F08A07F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69f535-7727-4d75-8d1f-5a3d164a1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BC13B-1EEB-412E-9514-BC3F260FB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57839-B3F8-4BA1-BDDE-5D09DA71FE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Liechti Stefan</cp:lastModifiedBy>
  <cp:lastPrinted>2018-09-20T20:50:51Z</cp:lastPrinted>
  <dcterms:created xsi:type="dcterms:W3CDTF">2018-09-20T19:48:50Z</dcterms:created>
  <dcterms:modified xsi:type="dcterms:W3CDTF">2021-01-25T08:48:17Z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0x010100516E1CB22EF7104FB57EC49FFD092A26</vt:lpwstr>
  </property>
  <property fmtid="{D5CDD505-2E9C-101B-9397-08002B2CF9AE}" pid="3" name="Order">
    <vt:r8>2293000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SharedWithUsers">
    <vt:lpwstr/>
  </property>
</Properties>
</file>